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50" activeTab="0"/>
  </bookViews>
  <sheets>
    <sheet name="給与計算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<sst xmlns="http://schemas.openxmlformats.org/spreadsheetml/2006/main" count="8" uniqueCount="8">
  <si>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アルバイト給与の計算</t>
  </si>
  <si>
    <t>時給テーブル</t>
  </si>
  <si>
    <t>時間</t>
  </si>
  <si>
    <t>時給</t>
  </si>
  <si>
    <t>勤務開始</t>
  </si>
  <si>
    <t>勤務終了</t>
  </si>
  <si>
    <t>給料</t>
  </si>
  <si>
    <t>チェック用正解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</si>
</sst>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20" fontId="0" fillId="0" borderId="1" xfId="0" applyNumberFormat="1" applyBorder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2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20" fontId="0" fillId="0" borderId="1" xfId="0" applyNumberFormat="1" applyBorder="1" applyAlignment="1" applyProtection="1">
      <alignment vertical="center"/>
      <protection/>
    </xf>
    <xf numFmtId="38" fontId="0" fillId="0" borderId="1" xfId="16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161925</xdr:rowOff>
    </xdr:from>
    <xdr:to>
      <xdr:col>8</xdr:col>
      <xdr:colOff>609600</xdr:colOff>
      <xdr:row>35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76225" y="2047875"/>
          <a:ext cx="5819775" cy="2209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時給テーブルと、勤務時間からその日の給料を計算してください。
時給テーブルは次のように見ます
8時台　800円
9時～12時750円
と言う意味です。（テーブルが等間隔でないところがミソです）
テーブルの時間とか時給は変更可能とします。
勤務時間は早くて8時、最終終業は17時で端数はないこととします。
もちろん式一つでやると言う課題ですし、隠し行にあるチェック用のエリアやチェック用正解を
参照するのは禁止です。
なお、F9で勤務時間が変わるようにしてあります。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C12" sqref="C12"/>
    </sheetView>
  </sheetViews>
  <sheetFormatPr defaultColWidth="9.00390625" defaultRowHeight="13.5"/>
  <cols>
    <col min="1" max="16384" width="9.00390625" style="5" customWidth="1"/>
  </cols>
  <sheetData>
    <row r="1" ht="13.5">
      <c r="B1" s="5" t="s">
        <v>0</v>
      </c>
    </row>
    <row r="3" ht="13.5">
      <c r="A3" s="7" t="s">
        <v>1</v>
      </c>
    </row>
    <row r="4" spans="1:2" ht="13.5">
      <c r="A4" s="8" t="s">
        <v>2</v>
      </c>
      <c r="B4" s="8" t="s">
        <v>3</v>
      </c>
    </row>
    <row r="5" spans="1:2" ht="13.5">
      <c r="A5" s="1">
        <v>0.3333333333333333</v>
      </c>
      <c r="B5" s="4">
        <v>800</v>
      </c>
    </row>
    <row r="6" spans="1:2" ht="13.5">
      <c r="A6" s="1">
        <v>0.375</v>
      </c>
      <c r="B6" s="4">
        <v>750</v>
      </c>
    </row>
    <row r="7" spans="1:8" ht="13.5">
      <c r="A7" s="1">
        <v>0.5</v>
      </c>
      <c r="B7" s="4">
        <v>760</v>
      </c>
      <c r="D7" s="8" t="s">
        <v>4</v>
      </c>
      <c r="E7" s="8" t="s">
        <v>5</v>
      </c>
      <c r="F7" s="8" t="s">
        <v>6</v>
      </c>
      <c r="H7" s="5" t="s">
        <v>7</v>
      </c>
    </row>
    <row r="8" spans="1:8" ht="13.5">
      <c r="A8" s="1">
        <v>0.5416666666666666</v>
      </c>
      <c r="B8" s="4">
        <v>750</v>
      </c>
      <c r="D8" s="11">
        <f>RANDBETWEEN(8,16)/24</f>
        <v>0.4166666666666667</v>
      </c>
      <c r="E8" s="11">
        <f>RANDBETWEEN(D8*24+1,17)/24</f>
        <v>0.4583333333333333</v>
      </c>
      <c r="F8" s="12"/>
      <c r="H8" s="2">
        <f>D34</f>
        <v>750</v>
      </c>
    </row>
    <row r="9" spans="1:2" ht="13.5">
      <c r="A9" s="1">
        <v>0.625</v>
      </c>
      <c r="B9" s="4">
        <v>770</v>
      </c>
    </row>
    <row r="10" spans="1:2" ht="13.5">
      <c r="A10" s="1">
        <v>0.6666666666666666</v>
      </c>
      <c r="B10" s="4">
        <v>790</v>
      </c>
    </row>
    <row r="11" spans="1:2" ht="13.5">
      <c r="A11" s="1">
        <v>0.7083333333333334</v>
      </c>
      <c r="B11" s="4">
        <v>0</v>
      </c>
    </row>
    <row r="12" spans="4:5" ht="13.5">
      <c r="D12" s="9"/>
      <c r="E12" s="10"/>
    </row>
    <row r="14" ht="13.5">
      <c r="E14" s="10"/>
    </row>
    <row r="16" ht="13.5">
      <c r="E16" s="10"/>
    </row>
    <row r="23" s="3" customFormat="1" ht="13.5"/>
    <row r="25" spans="1:4" ht="13.5" hidden="1">
      <c r="A25" s="6">
        <v>0.3333333333333333</v>
      </c>
      <c r="B25" s="5">
        <f aca="true" t="shared" si="0" ref="B25:B34">VLOOKUP(A25*1.01,A$5:B$11,2)</f>
        <v>800</v>
      </c>
      <c r="C25" s="5" t="b">
        <f aca="true" t="shared" si="1" ref="C25:C34">AND(A25&gt;=D$8*99%,A25&lt;E$8*99%)</f>
        <v>0</v>
      </c>
      <c r="D25" s="5">
        <f aca="true" t="shared" si="2" ref="D25:D33">B25*C25</f>
        <v>0</v>
      </c>
    </row>
    <row r="26" spans="1:4" ht="13.5" hidden="1">
      <c r="A26" s="6">
        <v>0.375</v>
      </c>
      <c r="B26" s="5">
        <f t="shared" si="0"/>
        <v>750</v>
      </c>
      <c r="C26" s="5" t="b">
        <f t="shared" si="1"/>
        <v>0</v>
      </c>
      <c r="D26" s="5">
        <f t="shared" si="2"/>
        <v>0</v>
      </c>
    </row>
    <row r="27" spans="1:4" ht="13.5" hidden="1">
      <c r="A27" s="6">
        <v>0.416666666666667</v>
      </c>
      <c r="B27" s="5">
        <f t="shared" si="0"/>
        <v>750</v>
      </c>
      <c r="C27" s="5" t="b">
        <f t="shared" si="1"/>
        <v>1</v>
      </c>
      <c r="D27" s="5">
        <f t="shared" si="2"/>
        <v>750</v>
      </c>
    </row>
    <row r="28" spans="1:4" ht="13.5" hidden="1">
      <c r="A28" s="6">
        <v>0.458333333333333</v>
      </c>
      <c r="B28" s="5">
        <f t="shared" si="0"/>
        <v>750</v>
      </c>
      <c r="C28" s="5" t="b">
        <f t="shared" si="1"/>
        <v>0</v>
      </c>
      <c r="D28" s="5">
        <f t="shared" si="2"/>
        <v>0</v>
      </c>
    </row>
    <row r="29" spans="1:4" ht="13.5" hidden="1">
      <c r="A29" s="6">
        <v>0.5</v>
      </c>
      <c r="B29" s="5">
        <f t="shared" si="0"/>
        <v>760</v>
      </c>
      <c r="C29" s="5" t="b">
        <f t="shared" si="1"/>
        <v>0</v>
      </c>
      <c r="D29" s="5">
        <f t="shared" si="2"/>
        <v>0</v>
      </c>
    </row>
    <row r="30" spans="1:4" ht="13.5" hidden="1">
      <c r="A30" s="6">
        <v>0.541666666666666</v>
      </c>
      <c r="B30" s="5">
        <f t="shared" si="0"/>
        <v>750</v>
      </c>
      <c r="C30" s="5" t="b">
        <f t="shared" si="1"/>
        <v>0</v>
      </c>
      <c r="D30" s="5">
        <f t="shared" si="2"/>
        <v>0</v>
      </c>
    </row>
    <row r="31" spans="1:4" ht="13.5" hidden="1">
      <c r="A31" s="6">
        <v>0.583333333333333</v>
      </c>
      <c r="B31" s="5">
        <f t="shared" si="0"/>
        <v>750</v>
      </c>
      <c r="C31" s="5" t="b">
        <f t="shared" si="1"/>
        <v>0</v>
      </c>
      <c r="D31" s="5">
        <f t="shared" si="2"/>
        <v>0</v>
      </c>
    </row>
    <row r="32" spans="1:4" ht="13.5" hidden="1">
      <c r="A32" s="6">
        <v>0.625</v>
      </c>
      <c r="B32" s="5">
        <f t="shared" si="0"/>
        <v>770</v>
      </c>
      <c r="C32" s="5" t="b">
        <f t="shared" si="1"/>
        <v>0</v>
      </c>
      <c r="D32" s="5">
        <f t="shared" si="2"/>
        <v>0</v>
      </c>
    </row>
    <row r="33" spans="1:4" ht="13.5" hidden="1">
      <c r="A33" s="6">
        <v>0.666666666666666</v>
      </c>
      <c r="B33" s="5">
        <f t="shared" si="0"/>
        <v>790</v>
      </c>
      <c r="C33" s="5" t="b">
        <f t="shared" si="1"/>
        <v>0</v>
      </c>
      <c r="D33" s="5">
        <f t="shared" si="2"/>
        <v>0</v>
      </c>
    </row>
    <row r="34" spans="1:4" ht="13.5" hidden="1">
      <c r="A34" s="6">
        <v>0.708333333333333</v>
      </c>
      <c r="B34" s="5">
        <f t="shared" si="0"/>
        <v>0</v>
      </c>
      <c r="C34" s="5" t="b">
        <f t="shared" si="1"/>
        <v>0</v>
      </c>
      <c r="D34" s="5">
        <f>SUM(D25:D33)</f>
        <v>750</v>
      </c>
    </row>
    <row r="35" ht="13.5" hidden="1"/>
    <row r="39" s="3" customFormat="1" ht="13.5"/>
  </sheetData>
  <sheetProtection sheet="1" objects="1" scenarios="1"/>
  <conditionalFormatting sqref="F8">
    <cfRule type="cellIs" priority="1" dxfId="0" operator="notEqual" stopIfTrue="1">
      <formula>$H$8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yasu</cp:lastModifiedBy>
  <dcterms:created xsi:type="dcterms:W3CDTF">2011-03-29T12:12:14Z</dcterms:created>
  <dcterms:modified xsi:type="dcterms:W3CDTF">2011-03-29T12:19:54Z</dcterms:modified>
  <cp:category/>
  <cp:version/>
  <cp:contentType/>
  <cp:contentStatus/>
</cp:coreProperties>
</file>