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日付">TEXT(RAND()*54321+1,CHOOSE(RAND()*3+1,"yyy-m-d","rr.m.d","紀元前yyy/m/d"))</definedName>
  </definedNames>
  <calcPr fullCalcOnLoad="1"/>
</workbook>
</file>

<file path=xl/sharedStrings.xml><?xml version="1.0" encoding="utf-8"?>
<sst xmlns="http://schemas.openxmlformats.org/spreadsheetml/2006/main" count="22" uniqueCount="22">
  <si>
    <t>手入力用</t>
  </si>
  <si>
    <t>(文字列)</t>
  </si>
  <si>
    <t>[ B5 ]</t>
  </si>
  <si>
    <t>[ B7 ]</t>
  </si>
  <si>
    <t>単純差(月日無視)</t>
  </si>
  <si>
    <t>紀元前2008/2/29</t>
  </si>
  <si>
    <t>出題日付</t>
  </si>
  <si>
    <t>AD は - , BC は / , 和暦はピリオド 区切り</t>
  </si>
  <si>
    <t>日付部分の抽出</t>
  </si>
  <si>
    <t>西暦年への変換（紀元前の考慮）</t>
  </si>
  <si>
    <t>4000年シフト日付</t>
  </si>
  <si>
    <t>年数 by DATEDIF</t>
  </si>
  <si>
    <t>年数 by ktDATEDIF （マクロ）</t>
  </si>
  <si>
    <r>
      <t>　　　　存在しない日付ではあるが [紀元前2000/</t>
    </r>
    <r>
      <rPr>
        <b/>
        <sz val="10"/>
        <color indexed="10"/>
        <rFont val="ＭＳ Ｐゴシック"/>
        <family val="3"/>
      </rPr>
      <t>2/29</t>
    </r>
    <r>
      <rPr>
        <sz val="10"/>
        <rFont val="ＭＳ Ｐゴシック"/>
        <family val="3"/>
      </rPr>
      <t xml:space="preserve"> ⇒ -1999/</t>
    </r>
    <r>
      <rPr>
        <b/>
        <sz val="10"/>
        <color indexed="10"/>
        <rFont val="ＭＳ Ｐゴシック"/>
        <family val="3"/>
      </rPr>
      <t>2/29</t>
    </r>
    <r>
      <rPr>
        <sz val="10"/>
        <rFont val="ＭＳ Ｐゴシック"/>
        <family val="3"/>
      </rPr>
      <t>] のままにする式の場合は ０年 になる</t>
    </r>
  </si>
  <si>
    <r>
      <t>出題範囲 ： 紀元前2048年～紀元前1900年 or 1900年～2048年、</t>
    </r>
    <r>
      <rPr>
        <strike/>
        <sz val="10"/>
        <color indexed="10"/>
        <rFont val="ＭＳ ゴシック"/>
        <family val="3"/>
      </rPr>
      <t>０ ⇒ 1900-1-0 , 紀元前1900/1/0 , 明治33.1.0</t>
    </r>
  </si>
  <si>
    <r>
      <t>[日付] =TEXT(RAND()*54321</t>
    </r>
    <r>
      <rPr>
        <sz val="10"/>
        <color indexed="10"/>
        <rFont val="ＭＳ ゴシック"/>
        <family val="3"/>
      </rPr>
      <t>+1</t>
    </r>
    <r>
      <rPr>
        <sz val="10"/>
        <rFont val="ＭＳ ゴシック"/>
        <family val="3"/>
      </rPr>
      <t>,CHOOSE(RAND()*3+1,"yyy-m-d","rr.m.d","紀元前yyy/m/d"))</t>
    </r>
  </si>
  <si>
    <t>（乱数）</t>
  </si>
  <si>
    <t>　名　前</t>
  </si>
  <si>
    <t>文字数　</t>
  </si>
  <si>
    <t xml:space="preserve">経 過 年 数 </t>
  </si>
  <si>
    <t>手入力した方は乱数データと置き換わります</t>
  </si>
  <si>
    <r>
      <t>（注）　上記では、DATE関数の仕様により [紀元前2001/</t>
    </r>
    <r>
      <rPr>
        <b/>
        <sz val="10"/>
        <rFont val="ＭＳ Ｐゴシック"/>
        <family val="3"/>
      </rPr>
      <t>3/1</t>
    </r>
    <r>
      <rPr>
        <sz val="10"/>
        <rFont val="ＭＳ Ｐゴシック"/>
        <family val="3"/>
      </rPr>
      <t>～紀元前2000/</t>
    </r>
    <r>
      <rPr>
        <b/>
        <sz val="10"/>
        <color indexed="10"/>
        <rFont val="ＭＳ Ｐゴシック"/>
        <family val="3"/>
      </rPr>
      <t>2/29</t>
    </r>
    <r>
      <rPr>
        <sz val="10"/>
        <rFont val="ＭＳ Ｐゴシック"/>
        <family val="3"/>
      </rPr>
      <t>] ⇒ [-2000/</t>
    </r>
    <r>
      <rPr>
        <b/>
        <sz val="10"/>
        <rFont val="ＭＳ Ｐゴシック"/>
        <family val="3"/>
      </rPr>
      <t>3/1</t>
    </r>
    <r>
      <rPr>
        <sz val="10"/>
        <rFont val="ＭＳ Ｐゴシック"/>
        <family val="3"/>
      </rPr>
      <t>～ -1999/</t>
    </r>
    <r>
      <rPr>
        <b/>
        <sz val="10"/>
        <color indexed="10"/>
        <rFont val="ＭＳ Ｐゴシック"/>
        <family val="3"/>
      </rPr>
      <t>3/1</t>
    </r>
    <r>
      <rPr>
        <sz val="10"/>
        <rFont val="ＭＳ Ｐゴシック"/>
        <family val="3"/>
      </rPr>
      <t>] ⇒ １年 になる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</si>
</sst>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DBNum3]0\ &quot;年&quot;;;;"/>
    <numFmt numFmtId="178" formatCode="0_ "/>
  </numFmts>
  <fonts count="32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ＭＳ ゴシック"/>
      <family val="3"/>
    </font>
    <font>
      <b/>
      <sz val="11"/>
      <name val="ＭＳ Ｐゴシック"/>
      <family val="0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ゴシック"/>
      <family val="3"/>
    </font>
    <font>
      <strike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/>
    </xf>
    <xf numFmtId="0" fontId="6" fillId="7" borderId="10" xfId="0" applyNumberFormat="1" applyFont="1" applyFill="1" applyBorder="1" applyAlignment="1">
      <alignment vertical="center"/>
    </xf>
    <xf numFmtId="14" fontId="6" fillId="7" borderId="1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6" fontId="6" fillId="8" borderId="10" xfId="0" applyNumberFormat="1" applyFont="1" applyFill="1" applyBorder="1" applyAlignment="1">
      <alignment vertical="center"/>
    </xf>
    <xf numFmtId="0" fontId="6" fillId="8" borderId="10" xfId="0" applyNumberFormat="1" applyFont="1" applyFill="1" applyBorder="1" applyAlignment="1">
      <alignment vertical="center"/>
    </xf>
    <xf numFmtId="14" fontId="6" fillId="8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6" fillId="7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9" fontId="29" fillId="0" borderId="15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49" fontId="30" fillId="0" borderId="16" xfId="0" applyNumberFormat="1" applyFont="1" applyBorder="1" applyAlignment="1">
      <alignment vertical="center"/>
    </xf>
    <xf numFmtId="178" fontId="30" fillId="0" borderId="16" xfId="0" applyNumberFormat="1" applyFont="1" applyBorder="1" applyAlignment="1">
      <alignment vertical="center"/>
    </xf>
    <xf numFmtId="177" fontId="30" fillId="0" borderId="16" xfId="0" applyNumberFormat="1" applyFont="1" applyBorder="1" applyAlignment="1">
      <alignment vertical="center"/>
    </xf>
    <xf numFmtId="49" fontId="30" fillId="0" borderId="10" xfId="0" applyNumberFormat="1" applyFont="1" applyBorder="1" applyAlignment="1">
      <alignment vertical="center"/>
    </xf>
    <xf numFmtId="178" fontId="30" fillId="0" borderId="10" xfId="0" applyNumberFormat="1" applyFont="1" applyBorder="1" applyAlignment="1">
      <alignment vertical="center"/>
    </xf>
    <xf numFmtId="177" fontId="3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7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2" max="2" width="30.25390625" style="0" customWidth="1"/>
    <col min="3" max="3" width="11.625" style="0" bestFit="1" customWidth="1"/>
  </cols>
  <sheetData>
    <row r="1" spans="1:14" ht="18.75" customHeight="1">
      <c r="A1" s="1" t="s">
        <v>0</v>
      </c>
      <c r="B1" s="9" t="s">
        <v>5</v>
      </c>
      <c r="C1" s="1"/>
      <c r="D1" s="4"/>
      <c r="E1" s="4"/>
      <c r="F1" s="4"/>
      <c r="G1" s="4"/>
      <c r="H1" s="14" t="s">
        <v>2</v>
      </c>
      <c r="I1" s="14"/>
      <c r="J1" s="15" t="s">
        <v>3</v>
      </c>
      <c r="K1" s="15"/>
      <c r="L1" s="4"/>
      <c r="M1" s="4"/>
      <c r="N1" s="4"/>
    </row>
    <row r="2" spans="1:14" ht="18.75" customHeight="1">
      <c r="A2" t="s">
        <v>1</v>
      </c>
      <c r="B2" s="7"/>
      <c r="D2" s="23" t="s">
        <v>8</v>
      </c>
      <c r="E2" s="23"/>
      <c r="F2" s="23"/>
      <c r="G2" s="23"/>
      <c r="H2" s="16">
        <f>VALUE(SUBSTITUTE(SUBSTITUTE(SUBSTITUTE(SUBSTITUTE(SUBSTITUTE(B5,"明治","M"),"大正","T"),"昭和","S"),"平成","H"),"紀元前",""))</f>
        <v>39507</v>
      </c>
      <c r="I2" s="16"/>
      <c r="J2" s="24">
        <f>VALUE(SUBSTITUTE(SUBSTITUTE(SUBSTITUTE(SUBSTITUTE(SUBSTITUTE(B7,"明治","M"),"大正","T"),"昭和","S"),"平成","H"),"紀元前",""))</f>
        <v>5830</v>
      </c>
      <c r="K2" s="24"/>
      <c r="L2" s="19" t="s">
        <v>4</v>
      </c>
      <c r="M2" s="20"/>
      <c r="N2" s="5"/>
    </row>
    <row r="3" spans="2:14" ht="18.75" customHeight="1">
      <c r="B3" s="27" t="s">
        <v>7</v>
      </c>
      <c r="D3" s="23" t="s">
        <v>9</v>
      </c>
      <c r="E3" s="23"/>
      <c r="F3" s="23"/>
      <c r="G3" s="23"/>
      <c r="H3" s="17">
        <f>IF(LEFT(B5,1)="紀",(1-YEAR(H2)),YEAR(H2))</f>
        <v>-2007</v>
      </c>
      <c r="I3" s="17"/>
      <c r="J3" s="10">
        <f>IF(LEFT(B7,1)="紀",(1-YEAR(J2)),YEAR(J2))</f>
        <v>1915</v>
      </c>
      <c r="K3" s="10"/>
      <c r="L3" s="21">
        <f>ABS(H3-J3)</f>
        <v>3922</v>
      </c>
      <c r="M3" s="22"/>
      <c r="N3" s="5"/>
    </row>
    <row r="4" spans="4:14" ht="18.75" customHeight="1">
      <c r="D4" s="23" t="s">
        <v>10</v>
      </c>
      <c r="E4" s="23"/>
      <c r="F4" s="23"/>
      <c r="G4" s="23"/>
      <c r="H4" s="18">
        <f>DATE(4000+H3,MONTH(H2),DAY(H2))</f>
        <v>34029</v>
      </c>
      <c r="I4" s="17"/>
      <c r="J4" s="11">
        <f>DATE(4000+J3,MONTH(J2),DAY(J2))</f>
        <v>1466800</v>
      </c>
      <c r="K4" s="10"/>
      <c r="L4" s="5"/>
      <c r="M4" s="5"/>
      <c r="N4" s="5"/>
    </row>
    <row r="5" spans="1:14" ht="18.75" customHeight="1">
      <c r="A5" t="s">
        <v>6</v>
      </c>
      <c r="B5" s="8" t="str">
        <f>IF(B1="",日付,B1)</f>
        <v>紀元前2008/2/29</v>
      </c>
      <c r="D5" s="23" t="s">
        <v>11</v>
      </c>
      <c r="E5" s="23"/>
      <c r="F5" s="23"/>
      <c r="G5" s="23"/>
      <c r="H5" s="12" t="str">
        <f>" "&amp;DATEDIF(MIN(H4,J4),MAX(H4,J4),"Y")&amp;"年"</f>
        <v> 3922年</v>
      </c>
      <c r="I5" s="12"/>
      <c r="J5" s="13"/>
      <c r="K5" s="13"/>
      <c r="L5" s="5"/>
      <c r="M5" s="5"/>
      <c r="N5" s="5"/>
    </row>
    <row r="6" spans="1:14" ht="18.75" customHeight="1">
      <c r="A6" t="s">
        <v>16</v>
      </c>
      <c r="B6" s="2"/>
      <c r="C6" s="2"/>
      <c r="D6" s="23" t="s">
        <v>12</v>
      </c>
      <c r="E6" s="23"/>
      <c r="F6" s="23"/>
      <c r="G6" s="23"/>
      <c r="H6" s="12" t="str">
        <f>" "&amp;ktDATEDIF(MIN(H4,J4),MAX(H4,J4),"YMD")</f>
        <v> 3922年9ヶ月16日</v>
      </c>
      <c r="I6" s="12"/>
      <c r="J6" s="13"/>
      <c r="K6" s="13"/>
      <c r="L6" s="5"/>
      <c r="M6" s="5"/>
      <c r="N6" s="5"/>
    </row>
    <row r="7" spans="2:14" ht="18.75">
      <c r="B7" s="6" t="str">
        <f>IF(B2="",日付,B2)</f>
        <v>1915-12-17</v>
      </c>
      <c r="D7" s="3" t="s">
        <v>21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8.75" customHeight="1">
      <c r="B8" s="27" t="s">
        <v>20</v>
      </c>
      <c r="C8" s="2"/>
      <c r="D8" s="3" t="s">
        <v>13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8.75" customHeight="1">
      <c r="B9" s="2"/>
      <c r="D9" s="26" t="s">
        <v>15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3:4" ht="18.75" customHeight="1">
      <c r="C10" s="25"/>
      <c r="D10" s="26" t="s">
        <v>14</v>
      </c>
    </row>
    <row r="11" ht="13.5">
      <c r="B11" s="25"/>
    </row>
    <row r="12" spans="2:7" ht="18.75" customHeight="1" thickBot="1">
      <c r="B12" s="28" t="s">
        <v>17</v>
      </c>
      <c r="C12" s="29" t="s">
        <v>18</v>
      </c>
      <c r="D12" s="29"/>
      <c r="E12" s="29" t="s">
        <v>19</v>
      </c>
      <c r="F12" s="29"/>
      <c r="G12" s="29"/>
    </row>
    <row r="13" spans="2:7" ht="18.75" customHeight="1" thickTop="1">
      <c r="B13" s="30"/>
      <c r="C13" s="31">
        <f>funcsize(E13)</f>
        <v>0</v>
      </c>
      <c r="D13" s="31"/>
      <c r="E13" s="32"/>
      <c r="F13" s="32"/>
      <c r="G13" s="32"/>
    </row>
    <row r="14" spans="2:7" ht="18.75" customHeight="1">
      <c r="B14" s="33"/>
      <c r="C14" s="34">
        <f aca="true" t="shared" si="0" ref="C14:C23">funcsize(E14)</f>
        <v>0</v>
      </c>
      <c r="D14" s="34"/>
      <c r="E14" s="35"/>
      <c r="F14" s="35"/>
      <c r="G14" s="35"/>
    </row>
    <row r="15" spans="2:7" ht="18.75" customHeight="1">
      <c r="B15" s="33"/>
      <c r="C15" s="34">
        <f t="shared" si="0"/>
        <v>0</v>
      </c>
      <c r="D15" s="34"/>
      <c r="E15" s="35"/>
      <c r="F15" s="35"/>
      <c r="G15" s="35"/>
    </row>
    <row r="16" spans="2:7" ht="18.75" customHeight="1">
      <c r="B16" s="33"/>
      <c r="C16" s="34">
        <f t="shared" si="0"/>
        <v>0</v>
      </c>
      <c r="D16" s="34"/>
      <c r="E16" s="35"/>
      <c r="F16" s="35"/>
      <c r="G16" s="35"/>
    </row>
    <row r="17" spans="2:7" ht="18.75" customHeight="1">
      <c r="B17" s="33"/>
      <c r="C17" s="34">
        <f t="shared" si="0"/>
        <v>0</v>
      </c>
      <c r="D17" s="34"/>
      <c r="E17" s="35"/>
      <c r="F17" s="35"/>
      <c r="G17" s="35"/>
    </row>
    <row r="18" spans="2:7" ht="18.75" customHeight="1">
      <c r="B18" s="33"/>
      <c r="C18" s="34">
        <f t="shared" si="0"/>
        <v>0</v>
      </c>
      <c r="D18" s="34"/>
      <c r="E18" s="35"/>
      <c r="F18" s="35"/>
      <c r="G18" s="35"/>
    </row>
    <row r="19" spans="2:7" ht="18.75" customHeight="1">
      <c r="B19" s="33"/>
      <c r="C19" s="34">
        <f t="shared" si="0"/>
        <v>0</v>
      </c>
      <c r="D19" s="34"/>
      <c r="E19" s="35"/>
      <c r="F19" s="35"/>
      <c r="G19" s="35"/>
    </row>
    <row r="20" spans="2:7" ht="18.75" customHeight="1">
      <c r="B20" s="33"/>
      <c r="C20" s="34">
        <f t="shared" si="0"/>
        <v>0</v>
      </c>
      <c r="D20" s="34"/>
      <c r="E20" s="35"/>
      <c r="F20" s="35"/>
      <c r="G20" s="35"/>
    </row>
    <row r="21" spans="2:7" ht="18.75" customHeight="1">
      <c r="B21" s="33"/>
      <c r="C21" s="34">
        <f t="shared" si="0"/>
        <v>0</v>
      </c>
      <c r="D21" s="34"/>
      <c r="E21" s="35"/>
      <c r="F21" s="35"/>
      <c r="G21" s="35"/>
    </row>
    <row r="22" spans="2:7" ht="18.75" customHeight="1">
      <c r="B22" s="33"/>
      <c r="C22" s="34">
        <f t="shared" si="0"/>
        <v>0</v>
      </c>
      <c r="D22" s="34"/>
      <c r="E22" s="35"/>
      <c r="F22" s="35"/>
      <c r="G22" s="35"/>
    </row>
    <row r="23" spans="2:7" ht="18.75" customHeight="1">
      <c r="B23" s="33"/>
      <c r="C23" s="34">
        <f t="shared" si="0"/>
        <v>0</v>
      </c>
      <c r="D23" s="34"/>
      <c r="E23" s="35"/>
      <c r="F23" s="35"/>
      <c r="G23" s="35"/>
    </row>
    <row r="24" ht="13.5">
      <c r="B24" s="25"/>
    </row>
    <row r="25" ht="13.5">
      <c r="B25" s="25"/>
    </row>
    <row r="26" ht="13.5">
      <c r="B26" s="25"/>
    </row>
    <row r="27" ht="13.5">
      <c r="B27" s="25"/>
    </row>
  </sheetData>
  <sheetProtection/>
  <mergeCells count="41">
    <mergeCell ref="C22:D22"/>
    <mergeCell ref="E22:G22"/>
    <mergeCell ref="C23:D23"/>
    <mergeCell ref="E23:G23"/>
    <mergeCell ref="C20:D20"/>
    <mergeCell ref="E20:G20"/>
    <mergeCell ref="C21:D21"/>
    <mergeCell ref="E21:G21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  <mergeCell ref="J4:K4"/>
    <mergeCell ref="C12:D12"/>
    <mergeCell ref="E12:G12"/>
    <mergeCell ref="C13:D13"/>
    <mergeCell ref="E13:G13"/>
    <mergeCell ref="H4:I4"/>
    <mergeCell ref="L2:M2"/>
    <mergeCell ref="L3:M3"/>
    <mergeCell ref="D2:G2"/>
    <mergeCell ref="D3:G3"/>
    <mergeCell ref="D4:G4"/>
    <mergeCell ref="D5:G5"/>
    <mergeCell ref="D6:G6"/>
    <mergeCell ref="J2:K2"/>
    <mergeCell ref="H1:I1"/>
    <mergeCell ref="J1:K1"/>
    <mergeCell ref="H2:I2"/>
    <mergeCell ref="H3:I3"/>
    <mergeCell ref="J3:K3"/>
    <mergeCell ref="H5:K5"/>
    <mergeCell ref="H6:K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AddinBox / K.Tsunoda</cp:lastModifiedBy>
  <dcterms:created xsi:type="dcterms:W3CDTF">2012-01-04T15:34:47Z</dcterms:created>
  <dcterms:modified xsi:type="dcterms:W3CDTF">2012-01-18T15:10:51Z</dcterms:modified>
  <cp:category/>
  <cp:version/>
  <cp:contentType/>
  <cp:contentStatus/>
</cp:coreProperties>
</file>