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76"/>
  </bookViews>
  <sheets>
    <sheet name="Sheet1" sheetId="9" r:id="rId1"/>
  </sheet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9"/>
  <c r="K10" s="1"/>
  <c r="J12"/>
  <c r="J13"/>
  <c r="J14"/>
  <c r="J15"/>
  <c r="J16"/>
  <c r="J17"/>
  <c r="J18"/>
  <c r="J19"/>
  <c r="J11"/>
  <c r="K5" l="1"/>
  <c r="K19"/>
  <c r="M19" s="1"/>
  <c r="K15"/>
  <c r="M15" s="1"/>
  <c r="K11"/>
  <c r="M11" s="1"/>
  <c r="K16"/>
  <c r="M16" s="1"/>
  <c r="K17"/>
  <c r="M17" s="1"/>
  <c r="K13"/>
  <c r="M13" s="1"/>
  <c r="K18"/>
  <c r="M18" s="1"/>
  <c r="K14"/>
  <c r="M14" s="1"/>
  <c r="K12"/>
  <c r="M12" s="1"/>
  <c r="L6"/>
  <c r="F9"/>
  <c r="H7"/>
  <c r="L13" l="1"/>
  <c r="L16"/>
  <c r="L15"/>
  <c r="L11"/>
  <c r="L14"/>
  <c r="L10" s="1"/>
  <c r="M5" s="1"/>
  <c r="L12"/>
  <c r="L17"/>
  <c r="L19"/>
  <c r="L18"/>
  <c r="E9"/>
  <c r="H5"/>
  <c r="H6"/>
  <c r="B9"/>
  <c r="D9"/>
  <c r="H9"/>
  <c r="A5"/>
  <c r="M10" l="1"/>
  <c r="K6" s="1"/>
  <c r="M7"/>
  <c r="K7"/>
  <c r="M6" l="1"/>
  <c r="L5"/>
  <c r="L7"/>
  <c r="H135" s="1"/>
  <c r="H136" s="1"/>
  <c r="H137" s="1"/>
  <c r="H138" s="1"/>
</calcChain>
</file>

<file path=xl/sharedStrings.xml><?xml version="1.0" encoding="utf-8"?>
<sst xmlns="http://schemas.openxmlformats.org/spreadsheetml/2006/main" count="21" uniqueCount="15">
  <si>
    <t>い</t>
    <phoneticPr fontId="1"/>
  </si>
  <si>
    <t>ろ</t>
    <phoneticPr fontId="1"/>
  </si>
  <si>
    <t>は</t>
    <phoneticPr fontId="1"/>
  </si>
  <si>
    <t>A</t>
    <phoneticPr fontId="1"/>
  </si>
  <si>
    <t>B</t>
    <phoneticPr fontId="1"/>
  </si>
  <si>
    <t>C</t>
    <phoneticPr fontId="1"/>
  </si>
  <si>
    <r>
      <t>式を</t>
    </r>
    <r>
      <rPr>
        <sz val="18"/>
        <color rgb="FFFFFF00"/>
        <rFont val="ＭＳ Ｐゴシック"/>
        <family val="3"/>
        <charset val="128"/>
      </rPr>
      <t>D５</t>
    </r>
    <r>
      <rPr>
        <sz val="18"/>
        <color indexed="9"/>
        <rFont val="ＭＳ Ｐゴシック"/>
        <family val="3"/>
        <charset val="128"/>
      </rPr>
      <t>に入れそれを</t>
    </r>
    <r>
      <rPr>
        <sz val="18"/>
        <color rgb="FFFFFF00"/>
        <rFont val="ＭＳ Ｐゴシック"/>
        <family val="3"/>
        <charset val="128"/>
      </rPr>
      <t>F7</t>
    </r>
    <r>
      <rPr>
        <sz val="18"/>
        <color indexed="9"/>
        <rFont val="ＭＳ Ｐゴシック"/>
        <family val="3"/>
        <charset val="128"/>
      </rPr>
      <t>までコピペとします</t>
    </r>
    <rPh sb="0" eb="1">
      <t>シキ</t>
    </rPh>
    <rPh sb="5" eb="6">
      <t>イ</t>
    </rPh>
    <phoneticPr fontId="1"/>
  </si>
  <si>
    <t>また同じ数値は無し（１～９の数値全て使用）</t>
    <rPh sb="2" eb="3">
      <t>オナ</t>
    </rPh>
    <rPh sb="4" eb="6">
      <t>スウチ</t>
    </rPh>
    <rPh sb="7" eb="8">
      <t>ナ</t>
    </rPh>
    <rPh sb="14" eb="16">
      <t>スウチ</t>
    </rPh>
    <rPh sb="16" eb="17">
      <t>スベ</t>
    </rPh>
    <rPh sb="18" eb="20">
      <t>シヨウ</t>
    </rPh>
    <phoneticPr fontId="1"/>
  </si>
  <si>
    <r>
      <t>右側（</t>
    </r>
    <r>
      <rPr>
        <sz val="18"/>
        <color rgb="FFFFFF00"/>
        <rFont val="ＭＳ Ｐゴシック"/>
        <family val="3"/>
        <charset val="128"/>
      </rPr>
      <t>K5:M7</t>
    </r>
    <r>
      <rPr>
        <sz val="18"/>
        <color indexed="9"/>
        <rFont val="ＭＳ Ｐゴシック"/>
        <family val="3"/>
        <charset val="128"/>
      </rPr>
      <t>）に数値が１つ出ています</t>
    </r>
    <rPh sb="0" eb="2">
      <t>ミギガワ</t>
    </rPh>
    <rPh sb="10" eb="12">
      <t>スウチ</t>
    </rPh>
    <rPh sb="15" eb="16">
      <t>デ</t>
    </rPh>
    <phoneticPr fontId="1"/>
  </si>
  <si>
    <r>
      <t>その数値を左側（</t>
    </r>
    <r>
      <rPr>
        <sz val="18"/>
        <color rgb="FFFFFF00"/>
        <rFont val="ＭＳ Ｐゴシック"/>
        <family val="3"/>
        <charset val="128"/>
      </rPr>
      <t>D5:F7</t>
    </r>
    <r>
      <rPr>
        <sz val="18"/>
        <color indexed="9"/>
        <rFont val="ＭＳ Ｐゴシック"/>
        <family val="3"/>
        <charset val="128"/>
      </rPr>
      <t>)の同じ位置に入れてください</t>
    </r>
    <rPh sb="2" eb="4">
      <t>スウチ</t>
    </rPh>
    <rPh sb="5" eb="7">
      <t>ヒダリガワ</t>
    </rPh>
    <rPh sb="15" eb="16">
      <t>オナ</t>
    </rPh>
    <rPh sb="17" eb="19">
      <t>イチ</t>
    </rPh>
    <rPh sb="20" eb="21">
      <t>イ</t>
    </rPh>
    <phoneticPr fontId="1"/>
  </si>
  <si>
    <r>
      <t>当然ですがそのセルは</t>
    </r>
    <r>
      <rPr>
        <sz val="18"/>
        <color rgb="FFFFFF00"/>
        <rFont val="ＭＳ Ｐゴシック"/>
        <family val="3"/>
        <charset val="128"/>
      </rPr>
      <t>式が消えその数値</t>
    </r>
    <r>
      <rPr>
        <sz val="18"/>
        <color indexed="9"/>
        <rFont val="ＭＳ Ｐゴシック"/>
        <family val="3"/>
        <charset val="128"/>
      </rPr>
      <t>になります</t>
    </r>
    <rPh sb="0" eb="2">
      <t>トウゼン</t>
    </rPh>
    <rPh sb="10" eb="11">
      <t>シキ</t>
    </rPh>
    <rPh sb="12" eb="13">
      <t>キ</t>
    </rPh>
    <rPh sb="16" eb="18">
      <t>スウチ</t>
    </rPh>
    <phoneticPr fontId="1"/>
  </si>
  <si>
    <t>魔方陣</t>
    <rPh sb="0" eb="3">
      <t>マホウジン</t>
    </rPh>
    <phoneticPr fontId="1"/>
  </si>
  <si>
    <t>魔方陣とは縦横斜めの合計が同数（この場合１５）になる</t>
    <rPh sb="0" eb="3">
      <t>マホウジン</t>
    </rPh>
    <rPh sb="5" eb="6">
      <t>タテ</t>
    </rPh>
    <rPh sb="6" eb="7">
      <t>ヨコ</t>
    </rPh>
    <rPh sb="7" eb="8">
      <t>ナナ</t>
    </rPh>
    <rPh sb="10" eb="12">
      <t>ゴウケイ</t>
    </rPh>
    <rPh sb="13" eb="15">
      <t>ドウスウ</t>
    </rPh>
    <rPh sb="18" eb="20">
      <t>バアイ</t>
    </rPh>
    <phoneticPr fontId="1"/>
  </si>
  <si>
    <r>
      <t>それで</t>
    </r>
    <r>
      <rPr>
        <sz val="18"/>
        <color rgb="FFFFFF00"/>
        <rFont val="ＭＳ Ｐゴシック"/>
        <family val="3"/>
        <charset val="128"/>
      </rPr>
      <t>魔方陣完成</t>
    </r>
    <r>
      <rPr>
        <sz val="18"/>
        <color theme="0"/>
        <rFont val="ＭＳ Ｐゴシック"/>
        <family val="3"/>
        <charset val="128"/>
      </rPr>
      <t>を</t>
    </r>
    <rPh sb="3" eb="6">
      <t>マホウジン</t>
    </rPh>
    <rPh sb="6" eb="8">
      <t>カンセイ</t>
    </rPh>
    <phoneticPr fontId="1"/>
  </si>
  <si>
    <t>安寧</t>
    <rPh sb="0" eb="2">
      <t>アンネイ</t>
    </rPh>
    <phoneticPr fontId="1"/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</si>
</sst>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color indexed="9"/>
      <name val="ＭＳ Ｐゴシック"/>
      <family val="3"/>
      <charset val="128"/>
    </font>
    <font>
      <sz val="15"/>
      <name val="ＭＳ Ｐゴシック"/>
      <family val="3"/>
      <charset val="128"/>
    </font>
    <font>
      <sz val="28"/>
      <color indexed="9"/>
      <name val="ＭＳ Ｐゴシック"/>
      <family val="3"/>
      <charset val="128"/>
    </font>
    <font>
      <sz val="24"/>
      <color indexed="9"/>
      <name val="ＭＳ Ｐゴシック"/>
      <family val="3"/>
      <charset val="128"/>
    </font>
    <font>
      <sz val="50"/>
      <color indexed="9"/>
      <name val="ＭＳ Ｐゴシック"/>
      <family val="3"/>
      <charset val="128"/>
    </font>
    <font>
      <sz val="18"/>
      <color indexed="9"/>
      <name val="ＭＳ Ｐゴシック"/>
      <family val="3"/>
      <charset val="128"/>
    </font>
    <font>
      <sz val="24"/>
      <color indexed="9"/>
      <name val="HG丸ｺﾞｼｯｸM-PRO"/>
      <family val="3"/>
      <charset val="128"/>
    </font>
    <font>
      <sz val="18"/>
      <color rgb="FFFFFF00"/>
      <name val="ＭＳ Ｐゴシック"/>
      <family val="3"/>
      <charset val="128"/>
    </font>
    <font>
      <b/>
      <sz val="48"/>
      <color theme="9" tint="-0.249977111117893"/>
      <name val="HG丸ｺﾞｼｯｸM-PRO"/>
      <family val="3"/>
      <charset val="128"/>
    </font>
    <font>
      <sz val="18"/>
      <color theme="0"/>
      <name val="ＭＳ Ｐゴシック"/>
      <family val="3"/>
      <charset val="128"/>
    </font>
    <font>
      <b/>
      <sz val="22"/>
      <color theme="9" tint="0.59996337778862885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/>
    <xf numFmtId="0" fontId="3" fillId="0" borderId="0" xfId="0" applyFont="1">
      <alignment vertical="center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2" fillId="2" borderId="1" xfId="0" applyFont="1" applyFill="1" applyBorder="1" applyAlignment="1">
      <alignment horizontal="centerContinuous"/>
    </xf>
    <xf numFmtId="0" fontId="6" fillId="2" borderId="1" xfId="0" applyFont="1" applyFill="1" applyBorder="1" applyAlignment="1">
      <alignment horizontal="centerContinuous"/>
    </xf>
    <xf numFmtId="0" fontId="7" fillId="2" borderId="1" xfId="0" applyFont="1" applyFill="1" applyBorder="1" applyAlignment="1">
      <alignment horizontal="centerContinuous"/>
    </xf>
    <xf numFmtId="0" fontId="8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Continuous"/>
    </xf>
    <xf numFmtId="0" fontId="12" fillId="3" borderId="6" xfId="0" quotePrefix="1" applyFont="1" applyFill="1" applyBorder="1" applyAlignment="1">
      <alignment horizontal="center" vertical="center"/>
    </xf>
    <xf numFmtId="0" fontId="12" fillId="4" borderId="6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/>
  </cellXfs>
  <cellStyles count="1">
    <cellStyle name="標準" xfId="0" builtinId="0"/>
  </cellStyles>
  <dxfs count="1">
    <dxf>
      <font>
        <b/>
        <i val="0"/>
        <color rgb="FFFFFF99"/>
      </font>
    </dxf>
  </dxfs>
  <tableStyles count="0" defaultTableStyle="TableStyleMedium9" defaultPivotStyle="PivotStyleLight16"/>
  <colors>
    <mruColors>
      <color rgb="FFFFFF99"/>
      <color rgb="FFFF66FF"/>
      <color rgb="FF2C5C35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Z340"/>
  <sheetViews>
    <sheetView tabSelected="1" workbookViewId="0">
      <selection activeCell="D5" sqref="D5"/>
    </sheetView>
  </sheetViews>
  <sheetFormatPr defaultColWidth="9" defaultRowHeight="18"/>
  <cols>
    <col min="1" max="1" width="10.6640625" style="2" customWidth="1"/>
    <col min="2" max="2" width="14.109375" style="2" customWidth="1"/>
    <col min="3" max="3" width="5.6640625" style="2" customWidth="1"/>
    <col min="4" max="6" width="12.77734375" style="2" customWidth="1"/>
    <col min="7" max="7" width="5.6640625" style="2" customWidth="1"/>
    <col min="8" max="9" width="14.109375" style="2" customWidth="1"/>
    <col min="10" max="10" width="5.6640625" style="2" customWidth="1"/>
    <col min="11" max="13" width="12.77734375" style="2" customWidth="1"/>
    <col min="14" max="14" width="5.6640625" style="2" customWidth="1"/>
    <col min="15" max="15" width="14.109375" style="2" customWidth="1"/>
    <col min="16" max="26" width="10.6640625" style="2" customWidth="1"/>
    <col min="27" max="29" width="9" style="2"/>
    <col min="30" max="30" width="9" style="2" customWidth="1"/>
    <col min="31" max="16384" width="9" style="2"/>
  </cols>
  <sheetData>
    <row r="1" spans="1:5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57.6" customHeight="1">
      <c r="A2" s="1"/>
      <c r="B2" s="1" t="s">
        <v>14</v>
      </c>
      <c r="C2" s="1"/>
      <c r="D2" s="13" t="s">
        <v>11</v>
      </c>
      <c r="E2" s="9"/>
      <c r="F2" s="8"/>
      <c r="G2" s="1"/>
      <c r="H2" s="1"/>
      <c r="I2" s="7" t="s">
        <v>12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28.95" customHeight="1">
      <c r="A3" s="1"/>
      <c r="B3" s="1">
        <v>438951276</v>
      </c>
      <c r="C3" s="1"/>
      <c r="D3" s="1"/>
      <c r="E3" s="5"/>
      <c r="F3" s="1"/>
      <c r="G3" s="1"/>
      <c r="H3" s="1"/>
      <c r="I3" s="7" t="s">
        <v>7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29.4" customHeight="1" thickBot="1">
      <c r="A4" s="1"/>
      <c r="B4" s="1"/>
      <c r="C4" s="1"/>
      <c r="D4" s="11" t="s">
        <v>0</v>
      </c>
      <c r="E4" s="11" t="s">
        <v>1</v>
      </c>
      <c r="F4" s="11" t="s">
        <v>2</v>
      </c>
      <c r="G4" s="11"/>
      <c r="H4" s="11"/>
      <c r="I4" s="11"/>
      <c r="J4" s="11"/>
      <c r="K4" s="11" t="s">
        <v>0</v>
      </c>
      <c r="L4" s="11" t="s">
        <v>1</v>
      </c>
      <c r="M4" s="11" t="s">
        <v>2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69.599999999999994" customHeight="1" thickTop="1" thickBot="1">
      <c r="A5" s="1">
        <f>LEN(D5)</f>
        <v>0</v>
      </c>
      <c r="B5" s="1"/>
      <c r="C5" s="12" t="s">
        <v>3</v>
      </c>
      <c r="D5" s="14"/>
      <c r="E5" s="14"/>
      <c r="F5" s="14"/>
      <c r="G5" s="3"/>
      <c r="H5" s="6">
        <f>SUM(D5:F5)</f>
        <v>0</v>
      </c>
      <c r="I5" s="1"/>
      <c r="J5" s="12" t="s">
        <v>3</v>
      </c>
      <c r="K5" s="15" t="str">
        <f ca="1">IF($K$10=5,"",IF(ROW()*3+COLUMN()-25=$K$10,$L$10,""))</f>
        <v/>
      </c>
      <c r="L5" s="15" t="str">
        <f ca="1">IF($K$10=5,"",IF(ROW()*3+COLUMN()-25=$K$10,$M$10,""))</f>
        <v/>
      </c>
      <c r="M5" s="15" t="str">
        <f ca="1">IF($K$10=5,"",IF(ROW()*3+COLUMN()-25=$K$10,$L$10,""))</f>
        <v/>
      </c>
      <c r="N5" s="3"/>
      <c r="O5" s="1"/>
      <c r="P5" s="5"/>
      <c r="Q5" s="5"/>
      <c r="R5" s="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69.599999999999994" customHeight="1" thickTop="1" thickBot="1">
      <c r="A6" s="1"/>
      <c r="B6" s="1"/>
      <c r="C6" s="12" t="s">
        <v>4</v>
      </c>
      <c r="D6" s="14"/>
      <c r="E6" s="14"/>
      <c r="F6" s="14"/>
      <c r="G6" s="3"/>
      <c r="H6" s="6">
        <f t="shared" ref="H6:H7" si="0">SUM(D6:F6)</f>
        <v>0</v>
      </c>
      <c r="I6" s="1"/>
      <c r="J6" s="12" t="s">
        <v>4</v>
      </c>
      <c r="K6" s="15">
        <f ca="1">IF($K$10=5,"",IF(ROW()*3+COLUMN()-25=$K$10,$M$10,""))</f>
        <v>1</v>
      </c>
      <c r="L6" s="15" t="str">
        <f ca="1">IF($K$10=5,5,"")</f>
        <v/>
      </c>
      <c r="M6" s="15" t="str">
        <f ca="1">IF($K$10=5,"",IF(ROW()*3+COLUMN()-25=$K$10,$M$10,""))</f>
        <v/>
      </c>
      <c r="N6" s="3"/>
      <c r="O6" s="1"/>
      <c r="P6" s="5"/>
      <c r="Q6" s="5"/>
      <c r="R6" s="5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69.599999999999994" customHeight="1" thickTop="1" thickBot="1">
      <c r="A7" s="1"/>
      <c r="B7" s="1"/>
      <c r="C7" s="12" t="s">
        <v>5</v>
      </c>
      <c r="D7" s="14"/>
      <c r="E7" s="14"/>
      <c r="F7" s="14"/>
      <c r="G7" s="3"/>
      <c r="H7" s="6">
        <f t="shared" si="0"/>
        <v>0</v>
      </c>
      <c r="I7" s="1"/>
      <c r="J7" s="12" t="s">
        <v>5</v>
      </c>
      <c r="K7" s="15" t="str">
        <f ca="1">IF($K$10=5,"",IF(ROW()*3+COLUMN()-25=$K$10,$L$10,""))</f>
        <v/>
      </c>
      <c r="L7" s="15" t="str">
        <f ca="1">IF($K$10=5,"",IF(ROW()*3+COLUMN()-25=$K$10,$M$10,""))</f>
        <v/>
      </c>
      <c r="M7" s="15" t="str">
        <f ca="1">IF($K$10=5,"",IF(ROW()*3+COLUMN()-25=$K$10,$L$10,""))</f>
        <v/>
      </c>
      <c r="N7" s="3"/>
      <c r="O7" s="1"/>
      <c r="P7" s="5"/>
      <c r="Q7" s="5"/>
      <c r="R7" s="5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29.4" customHeight="1" thickTop="1">
      <c r="A8" s="1"/>
      <c r="B8" s="1"/>
      <c r="C8" s="1"/>
      <c r="D8" s="4"/>
      <c r="E8" s="4"/>
      <c r="F8" s="4"/>
      <c r="G8" s="1"/>
      <c r="H8" s="1"/>
      <c r="I8" s="1"/>
      <c r="J8" s="1"/>
      <c r="K8" s="4"/>
      <c r="L8" s="4"/>
      <c r="M8" s="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37.200000000000003" customHeight="1">
      <c r="A9" s="1"/>
      <c r="B9" s="6">
        <f>SUM(D7,E6,F5)</f>
        <v>0</v>
      </c>
      <c r="C9" s="7"/>
      <c r="D9" s="6">
        <f>SUM(D5:D7)</f>
        <v>0</v>
      </c>
      <c r="E9" s="6">
        <f t="shared" ref="E9:F9" si="1">SUM(E5:E7)</f>
        <v>0</v>
      </c>
      <c r="F9" s="6">
        <f t="shared" si="1"/>
        <v>0</v>
      </c>
      <c r="G9" s="7"/>
      <c r="H9" s="6">
        <f>SUM(D5,E6,F7)</f>
        <v>0</v>
      </c>
      <c r="I9" s="1"/>
      <c r="J9" s="1"/>
      <c r="K9" s="1"/>
      <c r="L9" s="1"/>
      <c r="M9" s="1"/>
      <c r="N9" s="1"/>
      <c r="O9" s="16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9.2" customHeight="1">
      <c r="A10" s="1"/>
      <c r="B10" s="10" t="s">
        <v>6</v>
      </c>
      <c r="C10" s="8"/>
      <c r="D10" s="8"/>
      <c r="E10" s="8"/>
      <c r="F10" s="8"/>
      <c r="G10" s="8"/>
      <c r="H10" s="8"/>
      <c r="I10" s="8"/>
      <c r="J10" s="1">
        <f>COUNT(D5:F7)</f>
        <v>0</v>
      </c>
      <c r="K10" s="1">
        <f ca="1">IF(J10&gt;0,"",RANDBETWEEN(2,9))</f>
        <v>4</v>
      </c>
      <c r="L10" s="1">
        <f ca="1">IF(K10=5,"",INDEX(L11:L19,K10))</f>
        <v>2</v>
      </c>
      <c r="M10" s="1">
        <f ca="1">IF(K10=5,"",INDEX(M11:M19,K10))</f>
        <v>1</v>
      </c>
      <c r="N10" s="8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9.2" customHeight="1">
      <c r="A11" s="1"/>
      <c r="B11" s="10" t="s">
        <v>8</v>
      </c>
      <c r="C11" s="8"/>
      <c r="D11" s="8"/>
      <c r="E11" s="8"/>
      <c r="F11" s="8"/>
      <c r="G11" s="8"/>
      <c r="H11" s="8"/>
      <c r="I11" s="8"/>
      <c r="J11" s="1">
        <f ca="1">RAND()</f>
        <v>0.14477187795339308</v>
      </c>
      <c r="K11" s="1">
        <f ca="1">RANK(J11,J$11:J$19)</f>
        <v>8</v>
      </c>
      <c r="L11" s="1">
        <f ca="1">EVEN(K11-(K11=9))</f>
        <v>8</v>
      </c>
      <c r="M11" s="1">
        <f ca="1">LOOKUP(K11,{1,3,7,9})</f>
        <v>7</v>
      </c>
      <c r="N11" s="8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9.2" customHeight="1">
      <c r="A12" s="1"/>
      <c r="B12" s="10" t="s">
        <v>9</v>
      </c>
      <c r="C12" s="8"/>
      <c r="D12" s="8"/>
      <c r="E12" s="8"/>
      <c r="F12" s="8"/>
      <c r="G12" s="8"/>
      <c r="H12" s="8"/>
      <c r="I12" s="8"/>
      <c r="J12" s="1">
        <f t="shared" ref="J12:J19" ca="1" si="2">RAND()</f>
        <v>6.603287038435024E-2</v>
      </c>
      <c r="K12" s="1">
        <f t="shared" ref="K12:K19" ca="1" si="3">RANK(J12,J$11:J$19)</f>
        <v>9</v>
      </c>
      <c r="L12" s="1">
        <f t="shared" ref="L12:L19" ca="1" si="4">EVEN(K12-(K12=9))</f>
        <v>8</v>
      </c>
      <c r="M12" s="1">
        <f ca="1">LOOKUP(K12,{1,3,7,9})</f>
        <v>9</v>
      </c>
      <c r="N12" s="8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9.2" customHeight="1">
      <c r="A13" s="1"/>
      <c r="B13" s="10" t="s">
        <v>10</v>
      </c>
      <c r="C13" s="8"/>
      <c r="D13" s="8"/>
      <c r="E13" s="8"/>
      <c r="F13" s="8"/>
      <c r="G13" s="8"/>
      <c r="H13" s="8"/>
      <c r="I13" s="8"/>
      <c r="J13" s="1">
        <f t="shared" ca="1" si="2"/>
        <v>0.40203140367795509</v>
      </c>
      <c r="K13" s="1">
        <f t="shared" ca="1" si="3"/>
        <v>7</v>
      </c>
      <c r="L13" s="1">
        <f t="shared" ca="1" si="4"/>
        <v>8</v>
      </c>
      <c r="M13" s="1">
        <f ca="1">LOOKUP(K13,{1,3,7,9})</f>
        <v>7</v>
      </c>
      <c r="N13" s="8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9.2" customHeight="1">
      <c r="A14" s="1"/>
      <c r="B14" s="10" t="s">
        <v>13</v>
      </c>
      <c r="C14" s="8"/>
      <c r="D14" s="8"/>
      <c r="E14" s="8"/>
      <c r="F14" s="8"/>
      <c r="G14" s="8"/>
      <c r="H14" s="8"/>
      <c r="I14" s="8"/>
      <c r="J14" s="1">
        <f t="shared" ca="1" si="2"/>
        <v>0.95484207262326759</v>
      </c>
      <c r="K14" s="1">
        <f t="shared" ca="1" si="3"/>
        <v>1</v>
      </c>
      <c r="L14" s="1">
        <f t="shared" ca="1" si="4"/>
        <v>2</v>
      </c>
      <c r="M14" s="1">
        <f ca="1">LOOKUP(K14,{1,3,7,9})</f>
        <v>1</v>
      </c>
      <c r="N14" s="8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9.2" customHeight="1">
      <c r="A15" s="1"/>
      <c r="B15" s="10"/>
      <c r="C15" s="8"/>
      <c r="D15" s="8"/>
      <c r="E15" s="8"/>
      <c r="F15" s="8"/>
      <c r="G15" s="8"/>
      <c r="H15" s="8"/>
      <c r="I15" s="8"/>
      <c r="J15" s="1">
        <f t="shared" ca="1" si="2"/>
        <v>0.89043982046661441</v>
      </c>
      <c r="K15" s="1">
        <f t="shared" ca="1" si="3"/>
        <v>2</v>
      </c>
      <c r="L15" s="1">
        <f t="shared" ca="1" si="4"/>
        <v>2</v>
      </c>
      <c r="M15" s="1">
        <f ca="1">LOOKUP(K15,{1,3,7,9})</f>
        <v>1</v>
      </c>
      <c r="N15" s="8"/>
      <c r="O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9.2" customHeight="1">
      <c r="A16" s="1"/>
      <c r="B16" s="8"/>
      <c r="C16" s="8"/>
      <c r="D16" s="8"/>
      <c r="E16" s="8"/>
      <c r="F16" s="8"/>
      <c r="G16" s="8"/>
      <c r="H16" s="8"/>
      <c r="I16" s="8"/>
      <c r="J16" s="1">
        <f t="shared" ca="1" si="2"/>
        <v>0.46462115769122114</v>
      </c>
      <c r="K16" s="1">
        <f t="shared" ca="1" si="3"/>
        <v>6</v>
      </c>
      <c r="L16" s="1">
        <f t="shared" ca="1" si="4"/>
        <v>6</v>
      </c>
      <c r="M16" s="1">
        <f ca="1">LOOKUP(K16,{1,3,7,9})</f>
        <v>3</v>
      </c>
      <c r="N16" s="8"/>
      <c r="O16" s="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9.2" customHeight="1">
      <c r="A17" s="1"/>
      <c r="B17" s="1"/>
      <c r="C17" s="1"/>
      <c r="D17" s="1"/>
      <c r="E17" s="1"/>
      <c r="F17" s="1"/>
      <c r="G17" s="1"/>
      <c r="H17" s="1"/>
      <c r="I17" s="1"/>
      <c r="J17" s="1">
        <f t="shared" ca="1" si="2"/>
        <v>0.82597290661964884</v>
      </c>
      <c r="K17" s="1">
        <f t="shared" ca="1" si="3"/>
        <v>3</v>
      </c>
      <c r="L17" s="1">
        <f t="shared" ca="1" si="4"/>
        <v>4</v>
      </c>
      <c r="M17" s="1">
        <f ca="1">LOOKUP(K17,{1,3,7,9})</f>
        <v>3</v>
      </c>
      <c r="N17" s="8"/>
      <c r="O17" s="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9.2" customHeight="1">
      <c r="A18" s="1"/>
      <c r="B18" s="1"/>
      <c r="C18" s="1"/>
      <c r="D18" s="1"/>
      <c r="E18" s="1"/>
      <c r="F18" s="1"/>
      <c r="G18" s="1"/>
      <c r="H18" s="1"/>
      <c r="I18" s="1"/>
      <c r="J18" s="1">
        <f t="shared" ca="1" si="2"/>
        <v>0.67425476883385649</v>
      </c>
      <c r="K18" s="1">
        <f t="shared" ca="1" si="3"/>
        <v>5</v>
      </c>
      <c r="L18" s="1">
        <f t="shared" ca="1" si="4"/>
        <v>6</v>
      </c>
      <c r="M18" s="1">
        <f ca="1">LOOKUP(K18,{1,3,7,9})</f>
        <v>3</v>
      </c>
      <c r="N18" s="1"/>
      <c r="O18" s="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9.2" customHeight="1">
      <c r="A19" s="1"/>
      <c r="B19" s="1"/>
      <c r="C19" s="1"/>
      <c r="D19" s="1"/>
      <c r="E19" s="1"/>
      <c r="F19" s="1"/>
      <c r="G19" s="1"/>
      <c r="H19" s="1"/>
      <c r="I19" s="1"/>
      <c r="J19" s="1">
        <f t="shared" ca="1" si="2"/>
        <v>0.77478998577928326</v>
      </c>
      <c r="K19" s="1">
        <f t="shared" ca="1" si="3"/>
        <v>4</v>
      </c>
      <c r="L19" s="1">
        <f t="shared" ca="1" si="4"/>
        <v>4</v>
      </c>
      <c r="M19" s="1">
        <f ca="1">LOOKUP(K19,{1,3,7,9})</f>
        <v>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9.2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9.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9.2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9.2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9.2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9.2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9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9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9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9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9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9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9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9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9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9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9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9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19.95" customHeight="1">
      <c r="A38" s="1"/>
      <c r="B38" s="1"/>
      <c r="C38" s="1"/>
      <c r="D38" s="1"/>
      <c r="E38" s="1"/>
      <c r="F38" s="1"/>
      <c r="G38" s="1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19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19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9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9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9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9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9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9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9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9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9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9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9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19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9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9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9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9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9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9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9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9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19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19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9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9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9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9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ht="19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9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ht="19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ht="19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ht="19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ht="19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ht="19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ht="19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19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ht="19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ht="19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ht="19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ht="19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19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ht="19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ht="19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19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ht="19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ht="19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ht="19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ht="19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ht="19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ht="19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ht="19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ht="19.9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ht="19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ht="19.9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ht="19.9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ht="19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ht="19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ht="19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ht="19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ht="19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ht="19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ht="19.9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ht="19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ht="19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ht="19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ht="19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ht="19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ht="19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ht="19.9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ht="19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ht="19.9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ht="19.9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ht="19.9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ht="19.9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ht="19.9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ht="19.9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ht="19.9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ht="19.9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ht="19.9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ht="19.9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ht="19.9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ht="19.9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ht="19.9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ht="19.9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ht="19.9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ht="19.9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ht="19.9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ht="19.9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ht="19.9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ht="19.9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ht="19.9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ht="19.9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ht="19.9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ht="19.9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ht="19.9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ht="19.95" customHeight="1">
      <c r="A135" s="1"/>
      <c r="B135" s="1"/>
      <c r="C135" s="1"/>
      <c r="D135" s="1"/>
      <c r="E135" s="1"/>
      <c r="F135" s="1"/>
      <c r="G135" s="1"/>
      <c r="H135" s="1" t="str">
        <f ca="1">IF(COUNTIF(H$130:H134,L7),"",L7)</f>
        <v/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ht="19.95" customHeight="1">
      <c r="A136" s="1"/>
      <c r="B136" s="1"/>
      <c r="C136" s="1"/>
      <c r="D136" s="1"/>
      <c r="E136" s="1"/>
      <c r="F136" s="1"/>
      <c r="G136" s="1"/>
      <c r="H136" s="1" t="str">
        <f ca="1">IF(COUNTIF(H$130:H135,M5),"",M5)</f>
        <v/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ht="19.95" customHeight="1">
      <c r="A137" s="1"/>
      <c r="B137" s="1"/>
      <c r="C137" s="1"/>
      <c r="D137" s="1"/>
      <c r="E137" s="1"/>
      <c r="F137" s="1"/>
      <c r="G137" s="1"/>
      <c r="H137" s="1" t="str">
        <f ca="1">IF(COUNTIF(H$130:H136,M6),"",M6)</f>
        <v/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ht="19.95" customHeight="1">
      <c r="A138" s="1"/>
      <c r="B138" s="1"/>
      <c r="C138" s="1"/>
      <c r="D138" s="1"/>
      <c r="E138" s="1"/>
      <c r="F138" s="1"/>
      <c r="G138" s="1"/>
      <c r="H138" s="1" t="str">
        <f ca="1">IF(COUNTIF(H$130:H137,M7),"",M7)</f>
        <v/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ht="19.9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ht="19.9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ht="19.9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ht="19.9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ht="19.9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ht="19.9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ht="19.9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ht="19.9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ht="19.9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ht="19.9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ht="19.9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ht="19.9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1:5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1:5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1:5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1:5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1:5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1:5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1:5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1:5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1:5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1:5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1:5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1:5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1: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1:5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</row>
    <row r="255" spans="1:5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1:5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1:5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1:5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1:5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1:5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1:5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  <row r="262" spans="1:5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</row>
    <row r="263" spans="1:5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</row>
    <row r="264" spans="1:5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</row>
    <row r="265" spans="1:5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</row>
    <row r="266" spans="1:5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</row>
    <row r="267" spans="1:5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</row>
    <row r="268" spans="1:5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</row>
    <row r="269" spans="1:5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</row>
    <row r="270" spans="1:5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</row>
    <row r="271" spans="1:5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</row>
    <row r="272" spans="1:5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</row>
    <row r="273" spans="1:5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1:5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1:5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</row>
    <row r="276" spans="1:5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</row>
    <row r="277" spans="1:5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1:5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1:5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</row>
    <row r="280" spans="1:5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</row>
    <row r="281" spans="1:5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</row>
    <row r="282" spans="1:5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</row>
    <row r="283" spans="1:5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</row>
    <row r="284" spans="1:5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</row>
    <row r="285" spans="1:5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</row>
    <row r="286" spans="1:5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</row>
    <row r="287" spans="1:5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</row>
    <row r="288" spans="1:5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</row>
    <row r="289" spans="1:5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</row>
    <row r="290" spans="1:5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</row>
    <row r="291" spans="1:5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</row>
    <row r="292" spans="1:5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</row>
    <row r="293" spans="1:5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</row>
    <row r="294" spans="1:5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</row>
    <row r="295" spans="1:5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</row>
    <row r="296" spans="1:5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</row>
    <row r="297" spans="1:5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</row>
    <row r="298" spans="1:5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</row>
    <row r="299" spans="1:5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</row>
    <row r="300" spans="1:5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</row>
    <row r="301" spans="1:5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</row>
    <row r="302" spans="1:5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</row>
    <row r="303" spans="1:5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1:5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</row>
    <row r="305" spans="1:5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</row>
    <row r="306" spans="1:5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1:5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</row>
    <row r="308" spans="1:5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</row>
    <row r="309" spans="1:5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</row>
    <row r="310" spans="1:5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</row>
    <row r="311" spans="1:5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</row>
    <row r="312" spans="1:5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</row>
    <row r="313" spans="1:5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</row>
    <row r="314" spans="1:5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</row>
    <row r="315" spans="1:5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</row>
    <row r="316" spans="1:5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</row>
    <row r="317" spans="1:5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</row>
    <row r="318" spans="1:5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</row>
    <row r="319" spans="1:5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</row>
    <row r="320" spans="1:5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</row>
    <row r="321" spans="1:5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</row>
    <row r="322" spans="1:5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</row>
    <row r="323" spans="1:5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</row>
    <row r="324" spans="1:5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</row>
    <row r="325" spans="1:5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</row>
    <row r="326" spans="1:5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</row>
    <row r="327" spans="1:5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</row>
    <row r="328" spans="1:5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</row>
    <row r="329" spans="1:5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</row>
    <row r="330" spans="1:5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</row>
    <row r="331" spans="1:5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</row>
    <row r="332" spans="1:5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</row>
    <row r="333" spans="1:5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</row>
    <row r="334" spans="1:5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</row>
    <row r="335" spans="1:5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</row>
    <row r="336" spans="1:5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</row>
    <row r="337" spans="1:5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</row>
    <row r="338" spans="1:5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</row>
    <row r="339" spans="1:5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</row>
    <row r="340" spans="1:5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</row>
  </sheetData>
  <sortState ref="A1:A47">
    <sortCondition ref="A47"/>
  </sortState>
  <phoneticPr fontId="1"/>
  <conditionalFormatting sqref="B9:B126 H9:H126 H5:H7 D9:F16 D20:F126">
    <cfRule type="expression" dxfId="0" priority="9">
      <formula>B5=15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ながさわ</dc:creator>
  <cp:lastModifiedBy>からくち</cp:lastModifiedBy>
  <dcterms:created xsi:type="dcterms:W3CDTF">2006-12-31T14:15:12Z</dcterms:created>
  <dcterms:modified xsi:type="dcterms:W3CDTF">2019-05-02T04:13:43Z</dcterms:modified>
</cp:coreProperties>
</file>